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250" windowHeight="7140" activeTab="0"/>
  </bookViews>
  <sheets>
    <sheet name="Новый_6" sheetId="1" r:id="rId1"/>
  </sheets>
  <definedNames>
    <definedName name="_xlnm.Print_Titles" localSheetId="0">'Новый_6'!$7:$9</definedName>
  </definedNames>
  <calcPr fullCalcOnLoad="1"/>
</workbook>
</file>

<file path=xl/sharedStrings.xml><?xml version="1.0" encoding="utf-8"?>
<sst xmlns="http://schemas.openxmlformats.org/spreadsheetml/2006/main" count="52" uniqueCount="39">
  <si>
    <t>тыс. рублей</t>
  </si>
  <si>
    <t>Коды классификации расходов бюджета</t>
  </si>
  <si>
    <t>Наименование показателя</t>
  </si>
  <si>
    <t>раз-дел</t>
  </si>
  <si>
    <t>под-раздел</t>
  </si>
  <si>
    <t>всего</t>
  </si>
  <si>
    <t>в том числе средства вышестоящих бюджетов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</si>
  <si>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</si>
  <si>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</si>
  <si>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</si>
  <si>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</si>
  <si>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</si>
  <si>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</si>
  <si>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</si>
  <si>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</si>
  <si>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</si>
  <si>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</si>
  <si>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</si>
  <si>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</si>
  <si>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</si>
  <si>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</si>
  <si>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</si>
  <si>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</si>
  <si>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</si>
  <si>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СРЕДСТВА МАССОВОЙ ИНФОРМАЦИИ</t>
  </si>
  <si>
    <t>Другие вопросы в области средств массовой информации</t>
  </si>
  <si>
    <t>ИТОГО</t>
  </si>
  <si>
    <t>Процент исполнения</t>
  </si>
  <si>
    <t>в том числе средства вышестоя-щих бюджетов</t>
  </si>
  <si>
    <t>в том числе средства выше-стоя-щих бюдже-тов</t>
  </si>
  <si>
    <t xml:space="preserve">                            </t>
  </si>
  <si>
    <t>Утверждено на 2016 год с учетом изменений</t>
  </si>
  <si>
    <t>Исполнено за 2016 год</t>
  </si>
  <si>
    <t>к Решению Совета депутатов Куйбышевского внутригородского района городского округа Самара</t>
  </si>
  <si>
    <t xml:space="preserve">                        от  "     " _______________2017 г. №  </t>
  </si>
  <si>
    <t>Приложение 4</t>
  </si>
  <si>
    <t>Расходы бюджета Куйбышевского внутригородского района городского округа Самара Самарской области за 2016 год по разделам и подразделам  классификации расходов бюджетов</t>
  </si>
  <si>
    <t>*св.-свыше</t>
  </si>
  <si>
    <t>св.100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</si>
</sst>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"/>
    <numFmt numFmtId="181" formatCode="0000000"/>
    <numFmt numFmtId="182" formatCode="000"/>
    <numFmt numFmtId="183" formatCode="000\.00\.00"/>
    <numFmt numFmtId="184" formatCode="#,##0.0;[Red]\-#,##0.0;0.0"/>
    <numFmt numFmtId="185" formatCode="#,##0.0;[Red]\-#,##0.0"/>
    <numFmt numFmtId="186" formatCode="0.0"/>
    <numFmt numFmtId="187" formatCode="#,##0.0_ ;[Red]\-#,##0.0\ "/>
  </numFmts>
  <fonts count="49">
    <font>
      <sz val="10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sz val="13"/>
      <name val="Arial Cyr"/>
      <family val="2"/>
    </font>
    <font>
      <sz val="15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54">
      <alignment/>
      <protection/>
    </xf>
    <xf numFmtId="0" fontId="3" fillId="0" borderId="0" xfId="54" applyFont="1" applyFill="1" applyProtection="1">
      <alignment/>
      <protection hidden="1"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right" vertical="center" wrapText="1"/>
      <protection hidden="1"/>
    </xf>
    <xf numFmtId="0" fontId="3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4" applyNumberFormat="1" applyFont="1" applyFill="1" applyBorder="1" applyAlignment="1" applyProtection="1">
      <alignment horizontal="center" vertical="center" wrapText="1"/>
      <protection hidden="1"/>
    </xf>
    <xf numFmtId="180" fontId="4" fillId="0" borderId="13" xfId="54" applyNumberFormat="1" applyFont="1" applyFill="1" applyBorder="1" applyAlignment="1" applyProtection="1">
      <alignment horizontal="center" vertical="center" wrapText="1"/>
      <protection hidden="1"/>
    </xf>
    <xf numFmtId="183" fontId="4" fillId="0" borderId="13" xfId="54" applyNumberFormat="1" applyFont="1" applyFill="1" applyBorder="1" applyAlignment="1" applyProtection="1">
      <alignment horizontal="left" vertical="center" wrapText="1"/>
      <protection hidden="1"/>
    </xf>
    <xf numFmtId="184" fontId="4" fillId="0" borderId="13" xfId="54" applyNumberFormat="1" applyFont="1" applyFill="1" applyBorder="1" applyAlignment="1" applyProtection="1">
      <alignment vertical="center" wrapText="1"/>
      <protection hidden="1"/>
    </xf>
    <xf numFmtId="184" fontId="4" fillId="0" borderId="12" xfId="54" applyNumberFormat="1" applyFont="1" applyFill="1" applyBorder="1" applyAlignment="1" applyProtection="1">
      <alignment vertical="center" wrapText="1"/>
      <protection hidden="1"/>
    </xf>
    <xf numFmtId="180" fontId="2" fillId="0" borderId="13" xfId="54" applyNumberFormat="1" applyFont="1" applyFill="1" applyBorder="1" applyAlignment="1" applyProtection="1">
      <alignment horizontal="center" vertical="center" wrapText="1"/>
      <protection hidden="1"/>
    </xf>
    <xf numFmtId="184" fontId="2" fillId="0" borderId="13" xfId="54" applyNumberFormat="1" applyFont="1" applyFill="1" applyBorder="1" applyAlignment="1" applyProtection="1">
      <alignment vertical="center" wrapText="1"/>
      <protection hidden="1"/>
    </xf>
    <xf numFmtId="184" fontId="2" fillId="0" borderId="12" xfId="54" applyNumberFormat="1" applyFont="1" applyFill="1" applyBorder="1" applyAlignment="1" applyProtection="1">
      <alignment vertical="center" wrapText="1"/>
      <protection hidden="1"/>
    </xf>
    <xf numFmtId="0" fontId="3" fillId="0" borderId="13" xfId="54" applyNumberFormat="1" applyFont="1" applyFill="1" applyBorder="1" applyAlignment="1" applyProtection="1">
      <alignment/>
      <protection hidden="1"/>
    </xf>
    <xf numFmtId="0" fontId="3" fillId="0" borderId="14" xfId="54" applyNumberFormat="1" applyFont="1" applyFill="1" applyBorder="1" applyAlignment="1" applyProtection="1">
      <alignment/>
      <protection hidden="1"/>
    </xf>
    <xf numFmtId="0" fontId="5" fillId="0" borderId="13" xfId="54" applyNumberFormat="1" applyFont="1" applyFill="1" applyBorder="1" applyAlignment="1" applyProtection="1">
      <alignment/>
      <protection hidden="1"/>
    </xf>
    <xf numFmtId="185" fontId="5" fillId="0" borderId="13" xfId="54" applyNumberFormat="1" applyFont="1" applyFill="1" applyBorder="1" applyAlignment="1" applyProtection="1">
      <alignment/>
      <protection hidden="1"/>
    </xf>
    <xf numFmtId="185" fontId="5" fillId="0" borderId="12" xfId="54" applyNumberFormat="1" applyFont="1" applyFill="1" applyBorder="1" applyAlignment="1" applyProtection="1">
      <alignment/>
      <protection hidden="1"/>
    </xf>
    <xf numFmtId="183" fontId="2" fillId="0" borderId="13" xfId="54" applyNumberFormat="1" applyFont="1" applyFill="1" applyBorder="1" applyAlignment="1" applyProtection="1">
      <alignment horizontal="left" vertical="top" wrapText="1"/>
      <protection hidden="1"/>
    </xf>
    <xf numFmtId="183" fontId="4" fillId="0" borderId="13" xfId="54" applyNumberFormat="1" applyFont="1" applyFill="1" applyBorder="1" applyAlignment="1" applyProtection="1">
      <alignment horizontal="left" vertical="top" wrapText="1"/>
      <protection hidden="1"/>
    </xf>
    <xf numFmtId="49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54" applyFont="1" applyFill="1" applyProtection="1">
      <alignment/>
      <protection hidden="1"/>
    </xf>
    <xf numFmtId="0" fontId="9" fillId="0" borderId="0" xfId="54" applyFont="1">
      <alignment/>
      <protection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15" xfId="54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NumberFormat="1" applyFont="1" applyFill="1" applyBorder="1" applyAlignment="1" applyProtection="1">
      <alignment vertical="top"/>
      <protection locked="0"/>
    </xf>
    <xf numFmtId="187" fontId="2" fillId="0" borderId="13" xfId="54" applyNumberFormat="1" applyFont="1" applyFill="1" applyBorder="1" applyAlignment="1" applyProtection="1">
      <alignment vertical="center" wrapText="1"/>
      <protection hidden="1"/>
    </xf>
    <xf numFmtId="187" fontId="2" fillId="0" borderId="12" xfId="54" applyNumberFormat="1" applyFont="1" applyFill="1" applyBorder="1" applyAlignment="1" applyProtection="1">
      <alignment vertical="center" wrapText="1"/>
      <protection hidden="1"/>
    </xf>
    <xf numFmtId="187" fontId="4" fillId="0" borderId="13" xfId="54" applyNumberFormat="1" applyFont="1" applyFill="1" applyBorder="1" applyAlignment="1" applyProtection="1">
      <alignment vertical="center" wrapText="1"/>
      <protection hidden="1"/>
    </xf>
    <xf numFmtId="187" fontId="4" fillId="0" borderId="12" xfId="54" applyNumberFormat="1" applyFont="1" applyFill="1" applyBorder="1" applyAlignment="1" applyProtection="1">
      <alignment vertical="center" wrapText="1"/>
      <protection hidden="1"/>
    </xf>
    <xf numFmtId="184" fontId="4" fillId="0" borderId="12" xfId="54" applyNumberFormat="1" applyFont="1" applyFill="1" applyBorder="1" applyAlignment="1" applyProtection="1">
      <alignment horizontal="right" vertical="center" wrapText="1"/>
      <protection hidden="1"/>
    </xf>
    <xf numFmtId="184" fontId="2" fillId="0" borderId="12" xfId="54" applyNumberFormat="1" applyFont="1" applyFill="1" applyBorder="1" applyAlignment="1" applyProtection="1">
      <alignment horizontal="right" vertical="center" wrapText="1"/>
      <protection hidden="1"/>
    </xf>
    <xf numFmtId="0" fontId="3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4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3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0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17" xfId="54" applyNumberFormat="1" applyFont="1" applyFill="1" applyBorder="1" applyAlignment="1" applyProtection="1">
      <alignment horizontal="right" vertical="center" wrapText="1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="60" zoomScaleNormal="90" zoomScalePageLayoutView="0" workbookViewId="0" topLeftCell="A1">
      <selection activeCell="L31" sqref="L31"/>
    </sheetView>
  </sheetViews>
  <sheetFormatPr defaultColWidth="9.00390625" defaultRowHeight="12.75"/>
  <cols>
    <col min="1" max="1" width="5.125" style="1" customWidth="1"/>
    <col min="2" max="2" width="6.25390625" style="1" customWidth="1"/>
    <col min="3" max="3" width="32.25390625" style="1" customWidth="1"/>
    <col min="4" max="4" width="15.75390625" style="1" customWidth="1"/>
    <col min="5" max="5" width="15.25390625" style="1" customWidth="1"/>
    <col min="6" max="6" width="15.375" style="1" customWidth="1"/>
    <col min="7" max="7" width="14.375" style="1" customWidth="1"/>
    <col min="8" max="8" width="8.25390625" style="1" customWidth="1"/>
    <col min="9" max="9" width="8.75390625" style="1" customWidth="1"/>
    <col min="10" max="16384" width="9.125" style="1" customWidth="1"/>
  </cols>
  <sheetData>
    <row r="1" spans="1:9" s="23" customFormat="1" ht="16.5" customHeight="1">
      <c r="A1" s="22"/>
      <c r="B1" s="22"/>
      <c r="C1" s="29" t="s">
        <v>30</v>
      </c>
      <c r="D1" s="29"/>
      <c r="F1" s="29" t="s">
        <v>35</v>
      </c>
      <c r="G1" s="29"/>
      <c r="H1" s="29"/>
      <c r="I1" s="29"/>
    </row>
    <row r="2" spans="1:9" s="23" customFormat="1" ht="48.75" customHeight="1">
      <c r="A2" s="22"/>
      <c r="B2" s="22"/>
      <c r="D2" s="29"/>
      <c r="F2" s="42" t="s">
        <v>33</v>
      </c>
      <c r="G2" s="43"/>
      <c r="H2" s="43"/>
      <c r="I2" s="43"/>
    </row>
    <row r="3" spans="1:9" s="23" customFormat="1" ht="16.5">
      <c r="A3" s="22"/>
      <c r="B3" s="22"/>
      <c r="D3" s="29"/>
      <c r="E3" s="39" t="s">
        <v>34</v>
      </c>
      <c r="F3" s="39"/>
      <c r="G3" s="39"/>
      <c r="H3" s="39"/>
      <c r="I3" s="39"/>
    </row>
    <row r="4" spans="1:5" ht="12" customHeight="1">
      <c r="A4" s="24"/>
      <c r="B4" s="24"/>
      <c r="C4" s="24"/>
      <c r="D4" s="25"/>
      <c r="E4" s="25"/>
    </row>
    <row r="5" spans="1:9" ht="75" customHeight="1">
      <c r="A5" s="44" t="s">
        <v>36</v>
      </c>
      <c r="B5" s="44"/>
      <c r="C5" s="44"/>
      <c r="D5" s="44"/>
      <c r="E5" s="44"/>
      <c r="F5" s="44"/>
      <c r="G5" s="44"/>
      <c r="H5" s="44"/>
      <c r="I5" s="44"/>
    </row>
    <row r="6" spans="1:9" ht="15" customHeight="1">
      <c r="A6" s="2"/>
      <c r="B6" s="3"/>
      <c r="C6" s="3"/>
      <c r="E6" s="4"/>
      <c r="H6" s="45" t="s">
        <v>0</v>
      </c>
      <c r="I6" s="45"/>
    </row>
    <row r="7" spans="1:9" ht="43.5" customHeight="1">
      <c r="A7" s="40" t="s">
        <v>1</v>
      </c>
      <c r="B7" s="41"/>
      <c r="C7" s="38" t="s">
        <v>2</v>
      </c>
      <c r="D7" s="36" t="s">
        <v>31</v>
      </c>
      <c r="E7" s="37"/>
      <c r="F7" s="36" t="s">
        <v>32</v>
      </c>
      <c r="G7" s="37"/>
      <c r="H7" s="36" t="s">
        <v>27</v>
      </c>
      <c r="I7" s="37"/>
    </row>
    <row r="8" spans="1:9" ht="138" customHeight="1">
      <c r="A8" s="6" t="s">
        <v>3</v>
      </c>
      <c r="B8" s="5" t="s">
        <v>4</v>
      </c>
      <c r="C8" s="38"/>
      <c r="D8" s="26" t="s">
        <v>5</v>
      </c>
      <c r="E8" s="27" t="s">
        <v>6</v>
      </c>
      <c r="F8" s="26" t="s">
        <v>5</v>
      </c>
      <c r="G8" s="27" t="s">
        <v>28</v>
      </c>
      <c r="H8" s="26" t="s">
        <v>5</v>
      </c>
      <c r="I8" s="27" t="s">
        <v>29</v>
      </c>
    </row>
    <row r="9" spans="1:9" ht="15" customHeight="1">
      <c r="A9" s="7">
        <v>1</v>
      </c>
      <c r="B9" s="7">
        <v>2</v>
      </c>
      <c r="C9" s="7">
        <v>5</v>
      </c>
      <c r="D9" s="28">
        <v>6</v>
      </c>
      <c r="E9" s="28">
        <v>7</v>
      </c>
      <c r="F9" s="28">
        <v>8</v>
      </c>
      <c r="G9" s="28">
        <v>9</v>
      </c>
      <c r="H9" s="28">
        <v>10</v>
      </c>
      <c r="I9" s="28">
        <v>11</v>
      </c>
    </row>
    <row r="10" spans="1:9" ht="30" customHeight="1">
      <c r="A10" s="8">
        <v>1</v>
      </c>
      <c r="B10" s="8" t="s">
        <v>7</v>
      </c>
      <c r="C10" s="9" t="s">
        <v>8</v>
      </c>
      <c r="D10" s="32">
        <f>D11+D12</f>
        <v>61387.7</v>
      </c>
      <c r="E10" s="32">
        <f>E11+E12</f>
        <v>1096</v>
      </c>
      <c r="F10" s="32">
        <f>F11+F12</f>
        <v>52014.6</v>
      </c>
      <c r="G10" s="32">
        <f>G11+G12</f>
        <v>1096</v>
      </c>
      <c r="H10" s="33">
        <f>F10/D10*100</f>
        <v>84.7313061085527</v>
      </c>
      <c r="I10" s="33">
        <f>G10/E10*100</f>
        <v>100</v>
      </c>
    </row>
    <row r="11" spans="1:9" ht="114" customHeight="1">
      <c r="A11" s="12">
        <v>1</v>
      </c>
      <c r="B11" s="12">
        <v>4</v>
      </c>
      <c r="C11" s="20" t="s">
        <v>9</v>
      </c>
      <c r="D11" s="30">
        <v>61277.7</v>
      </c>
      <c r="E11" s="30">
        <v>1096</v>
      </c>
      <c r="F11" s="30">
        <v>52004.6</v>
      </c>
      <c r="G11" s="30">
        <v>1096</v>
      </c>
      <c r="H11" s="31">
        <f>F11/D11*100</f>
        <v>84.86708867989498</v>
      </c>
      <c r="I11" s="31">
        <f>G11/E11*100</f>
        <v>100</v>
      </c>
    </row>
    <row r="12" spans="1:9" ht="29.25" customHeight="1">
      <c r="A12" s="12">
        <v>1</v>
      </c>
      <c r="B12" s="12">
        <v>13</v>
      </c>
      <c r="C12" s="20" t="s">
        <v>10</v>
      </c>
      <c r="D12" s="30">
        <v>110</v>
      </c>
      <c r="E12" s="30">
        <v>0</v>
      </c>
      <c r="F12" s="30">
        <v>10</v>
      </c>
      <c r="G12" s="30">
        <v>0</v>
      </c>
      <c r="H12" s="31">
        <f>F12/D12*100</f>
        <v>9.090909090909092</v>
      </c>
      <c r="I12" s="14">
        <v>0</v>
      </c>
    </row>
    <row r="13" spans="1:9" ht="15">
      <c r="A13" s="8">
        <v>2</v>
      </c>
      <c r="B13" s="8" t="s">
        <v>7</v>
      </c>
      <c r="C13" s="21" t="s">
        <v>11</v>
      </c>
      <c r="D13" s="10">
        <f>D14</f>
        <v>61.6</v>
      </c>
      <c r="E13" s="10">
        <v>0</v>
      </c>
      <c r="F13" s="10">
        <f>F14</f>
        <v>61.6</v>
      </c>
      <c r="G13" s="10">
        <f>G14</f>
        <v>0</v>
      </c>
      <c r="H13" s="11">
        <f>F13/D13*100</f>
        <v>100</v>
      </c>
      <c r="I13" s="11">
        <v>0</v>
      </c>
    </row>
    <row r="14" spans="1:9" ht="28.5">
      <c r="A14" s="12">
        <v>2</v>
      </c>
      <c r="B14" s="12">
        <v>4</v>
      </c>
      <c r="C14" s="20" t="s">
        <v>12</v>
      </c>
      <c r="D14" s="13">
        <v>61.6</v>
      </c>
      <c r="E14" s="13">
        <v>0</v>
      </c>
      <c r="F14" s="13">
        <v>61.6</v>
      </c>
      <c r="G14" s="13">
        <v>0</v>
      </c>
      <c r="H14" s="14">
        <f>F14/D14*100</f>
        <v>100</v>
      </c>
      <c r="I14" s="14">
        <v>0</v>
      </c>
    </row>
    <row r="15" spans="1:9" ht="59.25" customHeight="1">
      <c r="A15" s="8">
        <v>3</v>
      </c>
      <c r="B15" s="8" t="s">
        <v>7</v>
      </c>
      <c r="C15" s="21" t="s">
        <v>13</v>
      </c>
      <c r="D15" s="10">
        <f>D16+D17</f>
        <v>839.4</v>
      </c>
      <c r="E15" s="10">
        <f>E16+E17</f>
        <v>113.3</v>
      </c>
      <c r="F15" s="10">
        <f>F16+F17</f>
        <v>983.3</v>
      </c>
      <c r="G15" s="10">
        <f>G16+G17</f>
        <v>283.3</v>
      </c>
      <c r="H15" s="11" t="s">
        <v>38</v>
      </c>
      <c r="I15" s="34" t="s">
        <v>38</v>
      </c>
    </row>
    <row r="16" spans="1:9" ht="57" customHeight="1">
      <c r="A16" s="12">
        <v>3</v>
      </c>
      <c r="B16" s="12">
        <v>9</v>
      </c>
      <c r="C16" s="20" t="s">
        <v>14</v>
      </c>
      <c r="D16" s="13">
        <v>26.1</v>
      </c>
      <c r="E16" s="13">
        <v>0</v>
      </c>
      <c r="F16" s="13">
        <v>0</v>
      </c>
      <c r="G16" s="13">
        <v>0</v>
      </c>
      <c r="H16" s="14">
        <f aca="true" t="shared" si="0" ref="H16:H23">F16/D16*100</f>
        <v>0</v>
      </c>
      <c r="I16" s="14">
        <v>0</v>
      </c>
    </row>
    <row r="17" spans="1:9" ht="60.75" customHeight="1">
      <c r="A17" s="12">
        <v>3</v>
      </c>
      <c r="B17" s="12">
        <v>14</v>
      </c>
      <c r="C17" s="20" t="s">
        <v>15</v>
      </c>
      <c r="D17" s="13">
        <v>813.3</v>
      </c>
      <c r="E17" s="13">
        <v>113.3</v>
      </c>
      <c r="F17" s="13">
        <v>983.3</v>
      </c>
      <c r="G17" s="13">
        <v>283.3</v>
      </c>
      <c r="H17" s="14" t="s">
        <v>38</v>
      </c>
      <c r="I17" s="35" t="s">
        <v>38</v>
      </c>
    </row>
    <row r="18" spans="1:9" ht="30.75" customHeight="1">
      <c r="A18" s="8">
        <v>5</v>
      </c>
      <c r="B18" s="8" t="s">
        <v>7</v>
      </c>
      <c r="C18" s="21" t="s">
        <v>16</v>
      </c>
      <c r="D18" s="10">
        <f>D19</f>
        <v>35541.6</v>
      </c>
      <c r="E18" s="10">
        <v>0</v>
      </c>
      <c r="F18" s="10">
        <f>F19</f>
        <v>33521.2</v>
      </c>
      <c r="G18" s="10">
        <v>0</v>
      </c>
      <c r="H18" s="11">
        <f t="shared" si="0"/>
        <v>94.31539379206339</v>
      </c>
      <c r="I18" s="11">
        <v>0</v>
      </c>
    </row>
    <row r="19" spans="1:9" ht="14.25">
      <c r="A19" s="12">
        <v>5</v>
      </c>
      <c r="B19" s="12">
        <v>3</v>
      </c>
      <c r="C19" s="20" t="s">
        <v>17</v>
      </c>
      <c r="D19" s="13">
        <v>35541.6</v>
      </c>
      <c r="E19" s="13">
        <v>0</v>
      </c>
      <c r="F19" s="13">
        <v>33521.2</v>
      </c>
      <c r="G19" s="13">
        <v>0</v>
      </c>
      <c r="H19" s="14">
        <f t="shared" si="0"/>
        <v>94.31539379206339</v>
      </c>
      <c r="I19" s="14">
        <v>0</v>
      </c>
    </row>
    <row r="20" spans="1:9" ht="15">
      <c r="A20" s="8">
        <v>7</v>
      </c>
      <c r="B20" s="8" t="s">
        <v>7</v>
      </c>
      <c r="C20" s="21" t="s">
        <v>18</v>
      </c>
      <c r="D20" s="10">
        <f>D21</f>
        <v>100</v>
      </c>
      <c r="E20" s="10">
        <f>E21</f>
        <v>0</v>
      </c>
      <c r="F20" s="10">
        <f>F21</f>
        <v>99</v>
      </c>
      <c r="G20" s="10">
        <f>G21</f>
        <v>0</v>
      </c>
      <c r="H20" s="11">
        <f t="shared" si="0"/>
        <v>99</v>
      </c>
      <c r="I20" s="11">
        <v>0</v>
      </c>
    </row>
    <row r="21" spans="1:9" ht="28.5">
      <c r="A21" s="12">
        <v>7</v>
      </c>
      <c r="B21" s="12">
        <v>7</v>
      </c>
      <c r="C21" s="20" t="s">
        <v>19</v>
      </c>
      <c r="D21" s="13">
        <v>100</v>
      </c>
      <c r="E21" s="13">
        <v>0</v>
      </c>
      <c r="F21" s="13">
        <v>99</v>
      </c>
      <c r="G21" s="13">
        <v>0</v>
      </c>
      <c r="H21" s="14">
        <f t="shared" si="0"/>
        <v>99</v>
      </c>
      <c r="I21" s="14">
        <v>0</v>
      </c>
    </row>
    <row r="22" spans="1:9" ht="30" customHeight="1">
      <c r="A22" s="8">
        <v>8</v>
      </c>
      <c r="B22" s="8" t="s">
        <v>7</v>
      </c>
      <c r="C22" s="21" t="s">
        <v>20</v>
      </c>
      <c r="D22" s="10">
        <f>D23</f>
        <v>625</v>
      </c>
      <c r="E22" s="10">
        <f>E23</f>
        <v>0</v>
      </c>
      <c r="F22" s="10">
        <f>F23</f>
        <v>320</v>
      </c>
      <c r="G22" s="10">
        <f>G23</f>
        <v>0</v>
      </c>
      <c r="H22" s="11">
        <f t="shared" si="0"/>
        <v>51.2</v>
      </c>
      <c r="I22" s="11">
        <v>0</v>
      </c>
    </row>
    <row r="23" spans="1:9" ht="31.5" customHeight="1">
      <c r="A23" s="12">
        <v>8</v>
      </c>
      <c r="B23" s="12">
        <v>4</v>
      </c>
      <c r="C23" s="20" t="s">
        <v>21</v>
      </c>
      <c r="D23" s="13">
        <v>625</v>
      </c>
      <c r="E23" s="13">
        <v>0</v>
      </c>
      <c r="F23" s="13">
        <v>320</v>
      </c>
      <c r="G23" s="13">
        <v>0</v>
      </c>
      <c r="H23" s="14">
        <f t="shared" si="0"/>
        <v>51.2</v>
      </c>
      <c r="I23" s="14">
        <v>0</v>
      </c>
    </row>
    <row r="24" spans="1:9" ht="30.75" customHeight="1">
      <c r="A24" s="8">
        <v>11</v>
      </c>
      <c r="B24" s="8" t="s">
        <v>7</v>
      </c>
      <c r="C24" s="21" t="s">
        <v>22</v>
      </c>
      <c r="D24" s="10">
        <f>D25</f>
        <v>1055.3</v>
      </c>
      <c r="E24" s="10">
        <f>E25</f>
        <v>0</v>
      </c>
      <c r="F24" s="10">
        <f>F25</f>
        <v>790.9</v>
      </c>
      <c r="G24" s="10">
        <f>G25</f>
        <v>0</v>
      </c>
      <c r="H24" s="10">
        <f>H25</f>
        <v>74.9</v>
      </c>
      <c r="I24" s="11">
        <v>0</v>
      </c>
    </row>
    <row r="25" spans="1:9" ht="15" customHeight="1">
      <c r="A25" s="12">
        <v>11</v>
      </c>
      <c r="B25" s="12">
        <v>1</v>
      </c>
      <c r="C25" s="20" t="s">
        <v>23</v>
      </c>
      <c r="D25" s="13">
        <v>1055.3</v>
      </c>
      <c r="E25" s="13">
        <v>0</v>
      </c>
      <c r="F25" s="13">
        <v>790.9</v>
      </c>
      <c r="G25" s="13">
        <v>0</v>
      </c>
      <c r="H25" s="13">
        <v>74.9</v>
      </c>
      <c r="I25" s="14">
        <v>0</v>
      </c>
    </row>
    <row r="26" spans="1:9" ht="30" customHeight="1">
      <c r="A26" s="8">
        <v>12</v>
      </c>
      <c r="B26" s="8" t="s">
        <v>7</v>
      </c>
      <c r="C26" s="21" t="s">
        <v>24</v>
      </c>
      <c r="D26" s="10">
        <f>D27</f>
        <v>390</v>
      </c>
      <c r="E26" s="10">
        <f>E27</f>
        <v>0</v>
      </c>
      <c r="F26" s="10">
        <f>F27</f>
        <v>371.4</v>
      </c>
      <c r="G26" s="10">
        <f>G27</f>
        <v>0</v>
      </c>
      <c r="H26" s="14">
        <f>F26/D26*100</f>
        <v>95.23076923076923</v>
      </c>
      <c r="I26" s="11">
        <v>0</v>
      </c>
    </row>
    <row r="27" spans="1:9" ht="31.5" customHeight="1">
      <c r="A27" s="12">
        <v>12</v>
      </c>
      <c r="B27" s="12">
        <v>4</v>
      </c>
      <c r="C27" s="20" t="s">
        <v>25</v>
      </c>
      <c r="D27" s="13">
        <v>390</v>
      </c>
      <c r="E27" s="13">
        <v>0</v>
      </c>
      <c r="F27" s="13">
        <v>371.4</v>
      </c>
      <c r="G27" s="13">
        <v>0</v>
      </c>
      <c r="H27" s="14">
        <f>F27/D27*100</f>
        <v>95.23076923076923</v>
      </c>
      <c r="I27" s="14">
        <v>0</v>
      </c>
    </row>
    <row r="28" spans="1:9" ht="15.75">
      <c r="A28" s="15"/>
      <c r="B28" s="16"/>
      <c r="C28" s="17" t="s">
        <v>26</v>
      </c>
      <c r="D28" s="18">
        <f>D10+D13+D15+D18+D20+D22+D24+D26</f>
        <v>100000.59999999999</v>
      </c>
      <c r="E28" s="18">
        <f>E10+E13+E15+E18+E20+E22+E24+E26</f>
        <v>1209.3</v>
      </c>
      <c r="F28" s="18">
        <f>F10+F13+F15+F18+F20+F22+F24+F26</f>
        <v>88161.99999999999</v>
      </c>
      <c r="G28" s="18">
        <f>G10+G13+G15+G18+G20+G22+G24+G26</f>
        <v>1379.3</v>
      </c>
      <c r="H28" s="19">
        <f>F28/D28*100</f>
        <v>88.1614710311738</v>
      </c>
      <c r="I28" s="19" t="s">
        <v>38</v>
      </c>
    </row>
    <row r="30" ht="12.75">
      <c r="A30" s="1" t="s">
        <v>37</v>
      </c>
    </row>
  </sheetData>
  <sheetProtection/>
  <mergeCells count="9">
    <mergeCell ref="D7:E7"/>
    <mergeCell ref="C7:C8"/>
    <mergeCell ref="E3:I3"/>
    <mergeCell ref="A7:B7"/>
    <mergeCell ref="F2:I2"/>
    <mergeCell ref="F7:G7"/>
    <mergeCell ref="H7:I7"/>
    <mergeCell ref="A5:I5"/>
    <mergeCell ref="H6:I6"/>
  </mergeCells>
  <printOptions/>
  <pageMargins left="0.984251968503937" right="0.7086614173228347" top="0.7480314960629921" bottom="0.7480314960629921" header="0.31496062992125984" footer="0.31496062992125984"/>
  <pageSetup fitToHeight="0" horizontalDpi="600" verticalDpi="600" orientation="portrait" paperSize="9" scale="70" r:id="rId1"/>
  <headerFooter differentFirst="1" scaleWithDoc="0">
    <oddHeader>&amp;C&amp;"Times New Roman,обычный"&amp;8&amp;P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>Киселева Марина Анатольевна</cp:lastModifiedBy>
  <cp:lastPrinted>2017-03-10T07:25:21Z</cp:lastPrinted>
  <dcterms:created xsi:type="dcterms:W3CDTF">2014-11-21T13:08:58Z</dcterms:created>
  <dcterms:modified xsi:type="dcterms:W3CDTF">2017-03-10T07:36:04Z</dcterms:modified>
  <cp:category/>
  <cp:version/>
  <cp:contentType/>
  <cp:contentStatus/>
</cp:coreProperties>
</file>